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D:\Users\KawreS\Documents\Smiley Bee\Loan\"/>
    </mc:Choice>
  </mc:AlternateContent>
  <xr:revisionPtr revIDLastSave="0" documentId="13_ncr:1_{DAE1D108-D6D5-45D1-9977-372F70E3888C}" xr6:coauthVersionLast="47" xr6:coauthVersionMax="47" xr10:uidLastSave="{00000000-0000-0000-0000-000000000000}"/>
  <bookViews>
    <workbookView xWindow="-120" yWindow="-120" windowWidth="29040" windowHeight="15840" activeTab="1" xr2:uid="{00000000-000D-0000-FFFF-FFFF00000000}"/>
  </bookViews>
  <sheets>
    <sheet name="Form Responses 1" sheetId="1" r:id="rId1"/>
    <sheet name="Sheet1"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83" i="2" l="1"/>
  <c r="D82" i="2"/>
  <c r="D80" i="2"/>
  <c r="D78" i="2"/>
  <c r="D76" i="2"/>
  <c r="C71" i="2"/>
  <c r="D71" i="2" s="1"/>
  <c r="D68" i="2"/>
  <c r="D67" i="2"/>
  <c r="D66" i="2"/>
  <c r="D65" i="2"/>
  <c r="D64" i="2"/>
  <c r="D63" i="2"/>
  <c r="D59" i="2"/>
  <c r="D57" i="2"/>
  <c r="D55" i="2"/>
  <c r="D52" i="2"/>
  <c r="D51" i="2"/>
  <c r="D49" i="2"/>
  <c r="D48" i="2"/>
  <c r="D46" i="2"/>
  <c r="D45" i="2"/>
  <c r="D40" i="2"/>
  <c r="D39" i="2"/>
  <c r="D37" i="2"/>
  <c r="D36" i="2"/>
  <c r="D34" i="2"/>
  <c r="D33" i="2"/>
  <c r="D31" i="2"/>
  <c r="D30" i="2"/>
  <c r="D28" i="2"/>
  <c r="D27" i="2"/>
  <c r="D23" i="2"/>
  <c r="D22" i="2"/>
  <c r="D21" i="2"/>
  <c r="D18" i="2"/>
  <c r="D17" i="2"/>
  <c r="D16" i="2"/>
  <c r="D15" i="2"/>
  <c r="D14" i="2"/>
  <c r="D13" i="2"/>
  <c r="D12" i="2"/>
  <c r="E2" i="2" l="1"/>
  <c r="D85" i="2" s="1"/>
</calcChain>
</file>

<file path=xl/sharedStrings.xml><?xml version="1.0" encoding="utf-8"?>
<sst xmlns="http://schemas.openxmlformats.org/spreadsheetml/2006/main" count="101" uniqueCount="77">
  <si>
    <t>Timestamp</t>
  </si>
  <si>
    <t>Untitled Question</t>
  </si>
  <si>
    <t xml:space="preserve">Current Total: </t>
  </si>
  <si>
    <t>Name:</t>
  </si>
  <si>
    <t>Address:</t>
  </si>
  <si>
    <t>City, State, Zip:</t>
  </si>
  <si>
    <t>Phone:</t>
  </si>
  <si>
    <t>Email:</t>
  </si>
  <si>
    <t>How would you like to pay:</t>
  </si>
  <si>
    <t>First Year Product Reward Options</t>
  </si>
  <si>
    <t>A Rolled Ice Cream per Month</t>
  </si>
  <si>
    <t>Have your choice of flavor from our fun rolled ice creams, one each month.</t>
  </si>
  <si>
    <t>A Drink per Week</t>
  </si>
  <si>
    <t>Pick from any of our large variety of drinks, one each week.</t>
  </si>
  <si>
    <t>A Cheesecake per Month</t>
  </si>
  <si>
    <t>You choose a flavor for a full size gourmet cheesecake, one each month.</t>
  </si>
  <si>
    <t>A Quart of Ice Cream per Week</t>
  </si>
  <si>
    <t>A quart of any flavor of our homemade Gelato or Italian Ice, one each week.</t>
  </si>
  <si>
    <t>A Breakfast or Lunch per Week</t>
  </si>
  <si>
    <t>Your choice of breakfast with a main, a drink &amp; a dessert or lunch with a main, a side, a drink &amp; a dessert, one each week.</t>
  </si>
  <si>
    <t>A Drink per Day</t>
  </si>
  <si>
    <t>Pick from any of our large variety of drinks, one each day.</t>
  </si>
  <si>
    <t>Have it All!</t>
  </si>
  <si>
    <t>Get a rolled ice cream and a full size cheesecake each month, a breakfast or lunch and a quart of ice cream each week, and a drink every day!</t>
  </si>
  <si>
    <t>Money Maker Options</t>
  </si>
  <si>
    <t>$10 every week for 3 Years</t>
  </si>
  <si>
    <t>Get $10 credit every week for 3 years, a total of $1560 for every $1000 you invest.  Can be spent or accumulated to spend later.</t>
  </si>
  <si>
    <t>$8 every week for 5 Years</t>
  </si>
  <si>
    <t>Get $8 credit every week for 5 years, a total of $2080 for every $1000 you invest.  Can be spent or accumulated to spend later.</t>
  </si>
  <si>
    <t>$5 every week for 10 Years</t>
  </si>
  <si>
    <t>Get $5 credit every week for 10 years, a total of $2600 for every $1000 you invest.  Can be spent or accumulated to spend later.</t>
  </si>
  <si>
    <t>Recreation Room Options</t>
  </si>
  <si>
    <t>Pool Table</t>
  </si>
  <si>
    <t>All of these game sponsorships include:
◘ A plaque on or around the product of your choice informing everyone that you sponsored the game. (for at least 5 years)
◘ You will be recognized during tournaments of your game as sponsoring the game. (for at least 5 years)
◘ You will be listed on our recognition wall in the recreation room for helping make the recreation room a reality.
◘ 6 months worth of recreation room membership once the recreation room opens. (1 person for 6 months, 6 people for 1 month, etc.)
If you want to be the exclusive sponsor for a game, you have to request &amp; pay before any co-sponsors.
If you want to co-sponsor, you have to request &amp; pay before anyone exclusively sponsors the game.
We will do our best to update the Exclusive / Co-Sponsor availability in a timely matter, but do not guarentee this list to be accurate.
We will let you know once we receive your sponsorship if there are any conflicts.</t>
  </si>
  <si>
    <t xml:space="preserve">   Exlusive</t>
  </si>
  <si>
    <t xml:space="preserve">   Co-Sponsor</t>
  </si>
  <si>
    <t>Air Hockey Table</t>
  </si>
  <si>
    <t>Foosball Table</t>
  </si>
  <si>
    <t>Shuffleboard</t>
  </si>
  <si>
    <t>Ping Pong Table</t>
  </si>
  <si>
    <t>Higher End Gaming Computer</t>
  </si>
  <si>
    <t>Taken</t>
  </si>
  <si>
    <t>N/A</t>
  </si>
  <si>
    <t>Virtual Reality Headset</t>
  </si>
  <si>
    <t>XBox</t>
  </si>
  <si>
    <t>Dart Board</t>
  </si>
  <si>
    <t>Virtual Reality Game</t>
  </si>
  <si>
    <t>These game sponsorships include:
◘ Your choice of any one single game per sponsorship value. (Subscription services do not qualifty)
◘ Physical games will have your name on them as sponsor, digital games will be listed near their play site with your sponsor information.
◘ 1 month of recreation room membership once the recreation room opens.
Any particular game will only have one sponsor, first to choose gets it.  If you know what you want to sponsor now, you can list it - 
but keep in mind that we may not open for a couple years and there may be better game selection at that time.</t>
  </si>
  <si>
    <t xml:space="preserve">   If you know which game(s):</t>
  </si>
  <si>
    <t>XBox Game</t>
  </si>
  <si>
    <t>Board or Card Game</t>
  </si>
  <si>
    <t>Must be 13 years old or older to use the recreation room.</t>
  </si>
  <si>
    <t>1 Year Recreation Room Membership</t>
  </si>
  <si>
    <t>Includes one free drink per month.  May purchase up to 10 years.</t>
  </si>
  <si>
    <t>1 Year Individual in Household Add-On</t>
  </si>
  <si>
    <t>Must have a regular membership, and the person must be in your household.  Includes one free drink per month.  May purchase up to 10 years.</t>
  </si>
  <si>
    <t>For businesses, minimum of 5 employees</t>
  </si>
  <si>
    <t>Recreation Room Membership</t>
  </si>
  <si>
    <r>
      <rPr>
        <sz val="10"/>
        <color theme="1"/>
        <rFont val="Arial"/>
      </rPr>
      <t xml:space="preserve">New employees can be added to the membership and ex-employees can be removed, but you can not add and remove employees regularly to
allow different employees access at different times.  Employees will be able to add their </t>
    </r>
    <r>
      <rPr>
        <b/>
        <sz val="10"/>
        <color theme="1"/>
        <rFont val="Arial"/>
      </rPr>
      <t>household members</t>
    </r>
    <r>
      <rPr>
        <sz val="10"/>
        <color theme="1"/>
        <rFont val="Arial"/>
      </rPr>
      <t xml:space="preserve"> for the reduced price as long as
they are on a business membership.</t>
    </r>
  </si>
  <si>
    <t xml:space="preserve">   Number of Memberships (Employees)</t>
  </si>
  <si>
    <t xml:space="preserve">   Number of Years (up to 10)</t>
  </si>
  <si>
    <t>Swag Options</t>
  </si>
  <si>
    <t>Smiley Bee T-Shirt</t>
  </si>
  <si>
    <t>These are priced a bit higher than they will be once we open, so if you don't want to spend the extra helping us get started, you can wait until
we open and get them then.  But we would sure appreciate the help!
Some of these items may be available before we are officially open.  Whenever they do become available, we will get them to you.</t>
  </si>
  <si>
    <t xml:space="preserve">   Size(s):</t>
  </si>
  <si>
    <t>Smiley Bee Sweatshirt</t>
  </si>
  <si>
    <t>Smiley Bee Jacket</t>
  </si>
  <si>
    <t>Smiley Bee Hand Spun Pottery Coffee Mug</t>
  </si>
  <si>
    <t>Smiley Bee Travel Mug</t>
  </si>
  <si>
    <t>Total:</t>
  </si>
  <si>
    <t>You can print this form and mail it or bring it with payment.  You can also save it and email it to Cheetahs@SmileyBeeSweets.com.  We will contact you to let you know we received it before you send payment so we know what you're paying for.
Our address is:
Smiley Bee
1715 Stone St.
Falls City, NE  68355
or to deliver in person, stop by KawreS SuperStore at 1515 Stone St.</t>
  </si>
  <si>
    <t>http://www.SmileyBeeSweets.com</t>
  </si>
  <si>
    <t>Cheetahs@SmileyBeeSweets.com</t>
  </si>
  <si>
    <t>Preferred: Cash, Check, Venmo (we don't get charged a fee for these)
Visa, Mastercard, Discover, Paypal</t>
  </si>
  <si>
    <t>Qty</t>
  </si>
  <si>
    <t>Subtotal</t>
  </si>
  <si>
    <t>Donation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</si>
</sst>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0"/>
      <color rgb="FF000000"/>
      <name val="Arial"/>
      <scheme val="minor"/>
    </font>
    <font>
      <sz val="10"/>
      <color theme="1"/>
      <name val="Arial"/>
      <scheme val="minor"/>
    </font>
    <font>
      <sz val="36"/>
      <color theme="1"/>
      <name val="Lobster"/>
    </font>
    <font>
      <sz val="10"/>
      <name val="Arial"/>
    </font>
    <font>
      <sz val="10"/>
      <color rgb="FFFFE599"/>
      <name val="Arial"/>
      <scheme val="minor"/>
    </font>
    <font>
      <u/>
      <sz val="10"/>
      <color theme="1"/>
      <name val="Arial"/>
      <scheme val="minor"/>
    </font>
    <font>
      <b/>
      <i/>
      <u/>
      <sz val="10"/>
      <color rgb="FF000000"/>
      <name val="Arial"/>
    </font>
    <font>
      <sz val="10"/>
      <color theme="1"/>
      <name val="Arial"/>
    </font>
    <font>
      <b/>
      <sz val="10"/>
      <color theme="1"/>
      <name val="Arial"/>
    </font>
    <font>
      <u/>
      <sz val="10"/>
      <color theme="10"/>
      <name val="Arial"/>
      <scheme val="minor"/>
    </font>
  </fonts>
  <fills count="4">
    <fill>
      <patternFill patternType="none"/>
    </fill>
    <fill>
      <patternFill patternType="gray125"/>
    </fill>
    <fill>
      <patternFill patternType="solid">
        <fgColor rgb="FFD9D2E9"/>
        <bgColor rgb="FFD9D2E9"/>
      </patternFill>
    </fill>
    <fill>
      <patternFill patternType="solid">
        <fgColor rgb="FF38761D"/>
        <bgColor rgb="FF38761D"/>
      </patternFill>
    </fill>
  </fills>
  <borders count="5">
    <border>
      <left/>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s>
  <cellStyleXfs count="2">
    <xf numFmtId="0" fontId="0" fillId="0" borderId="0"/>
    <xf numFmtId="0" fontId="9" fillId="0" borderId="0" applyNumberFormat="0" applyFill="0" applyBorder="0" applyAlignment="0" applyProtection="0"/>
  </cellStyleXfs>
  <cellXfs count="34">
    <xf numFmtId="0" fontId="0" fillId="0" borderId="0" xfId="0" applyFont="1" applyAlignment="1"/>
    <xf numFmtId="0" fontId="1" fillId="0" borderId="0" xfId="0" applyFont="1"/>
    <xf numFmtId="0" fontId="1" fillId="0" borderId="0" xfId="0" applyFont="1" applyAlignment="1"/>
    <xf numFmtId="0" fontId="1" fillId="0" borderId="0" xfId="0" applyFont="1" applyAlignment="1">
      <alignment horizontal="right"/>
    </xf>
    <xf numFmtId="164" fontId="1" fillId="0" borderId="0" xfId="0" applyNumberFormat="1" applyFont="1"/>
    <xf numFmtId="0" fontId="1" fillId="3" borderId="0" xfId="0" applyFont="1" applyFill="1"/>
    <xf numFmtId="164" fontId="1" fillId="0" borderId="0" xfId="0" applyNumberFormat="1" applyFont="1" applyAlignment="1"/>
    <xf numFmtId="0" fontId="1" fillId="2" borderId="0" xfId="0" applyFont="1" applyFill="1"/>
    <xf numFmtId="0" fontId="5" fillId="0" borderId="0" xfId="0" applyFont="1" applyAlignment="1"/>
    <xf numFmtId="0" fontId="1" fillId="2" borderId="0" xfId="0" applyFont="1" applyFill="1" applyAlignment="1"/>
    <xf numFmtId="0" fontId="0" fillId="0" borderId="0" xfId="0" applyFont="1" applyAlignment="1"/>
    <xf numFmtId="0" fontId="9" fillId="0" borderId="0" xfId="1" applyAlignment="1"/>
    <xf numFmtId="164" fontId="1" fillId="0" borderId="0" xfId="0" applyNumberFormat="1" applyFont="1" applyAlignment="1">
      <alignment horizontal="left"/>
    </xf>
    <xf numFmtId="0" fontId="1" fillId="0" borderId="2" xfId="0" applyFont="1" applyBorder="1" applyAlignment="1">
      <alignment wrapText="1"/>
    </xf>
    <xf numFmtId="164" fontId="1" fillId="2" borderId="1" xfId="0" applyNumberFormat="1" applyFont="1" applyFill="1" applyBorder="1" applyAlignment="1"/>
    <xf numFmtId="0" fontId="3" fillId="0" borderId="1" xfId="0" applyFont="1" applyBorder="1"/>
    <xf numFmtId="0" fontId="1" fillId="0" borderId="0" xfId="0" applyFont="1" applyAlignment="1">
      <alignment vertical="center" wrapText="1"/>
    </xf>
    <xf numFmtId="0" fontId="0" fillId="0" borderId="0" xfId="0" applyFont="1" applyAlignment="1"/>
    <xf numFmtId="0" fontId="1" fillId="2" borderId="1" xfId="0" applyFont="1" applyFill="1" applyBorder="1"/>
    <xf numFmtId="0" fontId="6" fillId="0" borderId="0" xfId="0" applyFont="1" applyAlignment="1">
      <alignment horizontal="center"/>
    </xf>
    <xf numFmtId="0" fontId="1" fillId="0" borderId="0" xfId="0" applyFont="1" applyAlignment="1">
      <alignment horizontal="center"/>
    </xf>
    <xf numFmtId="0" fontId="1" fillId="0" borderId="0" xfId="0" applyFont="1" applyAlignment="1">
      <alignment vertical="center"/>
    </xf>
    <xf numFmtId="0" fontId="7" fillId="0" borderId="0" xfId="0" applyFont="1" applyAlignment="1">
      <alignment vertical="center" wrapText="1"/>
    </xf>
    <xf numFmtId="0" fontId="4" fillId="3" borderId="0" xfId="0" applyFont="1" applyFill="1" applyAlignment="1">
      <alignment horizontal="center"/>
    </xf>
    <xf numFmtId="0" fontId="2" fillId="0" borderId="0" xfId="0" applyFont="1" applyAlignment="1">
      <alignment vertical="center"/>
    </xf>
    <xf numFmtId="0" fontId="1" fillId="0" borderId="2" xfId="0" applyFont="1" applyBorder="1" applyAlignment="1">
      <alignment vertical="center" wrapText="1"/>
    </xf>
    <xf numFmtId="0" fontId="3" fillId="0" borderId="2" xfId="0" applyFont="1" applyBorder="1"/>
    <xf numFmtId="0" fontId="3" fillId="0" borderId="3" xfId="0" applyFont="1" applyBorder="1"/>
    <xf numFmtId="0" fontId="1" fillId="2" borderId="1" xfId="0" applyFont="1" applyFill="1" applyBorder="1" applyAlignment="1"/>
    <xf numFmtId="0" fontId="1" fillId="0" borderId="4" xfId="0" applyFont="1" applyBorder="1" applyAlignment="1">
      <alignment vertical="center" wrapText="1"/>
    </xf>
    <xf numFmtId="0" fontId="3" fillId="0" borderId="0" xfId="0" applyFont="1" applyBorder="1"/>
    <xf numFmtId="0" fontId="1" fillId="0" borderId="0" xfId="0" applyFont="1" applyBorder="1" applyAlignment="1">
      <alignment wrapText="1"/>
    </xf>
    <xf numFmtId="0" fontId="1" fillId="0" borderId="0" xfId="0" applyFont="1" applyFill="1" applyBorder="1"/>
    <xf numFmtId="0" fontId="3" fillId="0" borderId="0"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33775" cy="9334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3533775" cy="933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smileybeesweets.com/" TargetMode="External"/><Relationship Id="rId1" Type="http://schemas.openxmlformats.org/officeDocument/2006/relationships/hyperlink" Target="mailto:Cheetahs@SmileyBeeSweet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
  <sheetViews>
    <sheetView workbookViewId="0">
      <pane ySplit="1" topLeftCell="A2" activePane="bottomLeft" state="frozen"/>
      <selection pane="bottomLeft" activeCell="B3" sqref="B3"/>
    </sheetView>
  </sheetViews>
  <sheetFormatPr defaultColWidth="12.5703125" defaultRowHeight="15.75" customHeight="1" x14ac:dyDescent="0.2"/>
  <cols>
    <col min="1" max="8" width="18.85546875" customWidth="1"/>
  </cols>
  <sheetData>
    <row r="1" spans="1:2" x14ac:dyDescent="0.2">
      <c r="A1" s="1" t="s">
        <v>0</v>
      </c>
      <c r="B1" s="2"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85"/>
  <sheetViews>
    <sheetView tabSelected="1" workbookViewId="0">
      <pane ySplit="2" topLeftCell="A3" activePane="bottomLeft" state="frozen"/>
      <selection pane="bottomLeft" activeCell="E2" sqref="E2"/>
    </sheetView>
  </sheetViews>
  <sheetFormatPr defaultColWidth="12.5703125" defaultRowHeight="15.75" customHeight="1" x14ac:dyDescent="0.2"/>
  <cols>
    <col min="1" max="1" width="33.140625" customWidth="1"/>
    <col min="2" max="2" width="7" customWidth="1"/>
    <col min="3" max="3" width="9.42578125" customWidth="1"/>
    <col min="4" max="4" width="10.42578125" customWidth="1"/>
    <col min="6" max="6" width="119.7109375" customWidth="1"/>
  </cols>
  <sheetData>
    <row r="1" spans="1:6" ht="75.75" customHeight="1" x14ac:dyDescent="0.2">
      <c r="A1" s="20"/>
      <c r="B1" s="17"/>
      <c r="C1" s="17"/>
      <c r="D1" s="17"/>
      <c r="E1" s="24" t="s">
        <v>76</v>
      </c>
      <c r="F1" s="17"/>
    </row>
    <row r="2" spans="1:6" ht="12.75" x14ac:dyDescent="0.2">
      <c r="A2" s="11" t="s">
        <v>71</v>
      </c>
      <c r="D2" s="3" t="s">
        <v>2</v>
      </c>
      <c r="E2" s="12">
        <f>SUM(D12:D83)</f>
        <v>0</v>
      </c>
      <c r="F2" s="11" t="s">
        <v>72</v>
      </c>
    </row>
    <row r="3" spans="1:6" ht="25.5" customHeight="1" x14ac:dyDescent="0.2">
      <c r="A3" s="3" t="s">
        <v>3</v>
      </c>
      <c r="B3" s="18"/>
      <c r="C3" s="15"/>
      <c r="D3" s="15"/>
      <c r="E3" s="15"/>
      <c r="F3" s="25" t="s">
        <v>70</v>
      </c>
    </row>
    <row r="4" spans="1:6" ht="25.5" customHeight="1" x14ac:dyDescent="0.2">
      <c r="A4" s="3" t="s">
        <v>4</v>
      </c>
      <c r="B4" s="18"/>
      <c r="C4" s="15"/>
      <c r="D4" s="15"/>
      <c r="E4" s="15"/>
      <c r="F4" s="26"/>
    </row>
    <row r="5" spans="1:6" ht="25.5" customHeight="1" x14ac:dyDescent="0.2">
      <c r="A5" s="3" t="s">
        <v>5</v>
      </c>
      <c r="B5" s="18"/>
      <c r="C5" s="15"/>
      <c r="D5" s="15"/>
      <c r="E5" s="15"/>
      <c r="F5" s="26"/>
    </row>
    <row r="6" spans="1:6" ht="25.5" customHeight="1" x14ac:dyDescent="0.2">
      <c r="A6" s="3" t="s">
        <v>6</v>
      </c>
      <c r="B6" s="18"/>
      <c r="C6" s="15"/>
      <c r="D6" s="15"/>
      <c r="E6" s="15"/>
      <c r="F6" s="26"/>
    </row>
    <row r="7" spans="1:6" ht="25.5" customHeight="1" x14ac:dyDescent="0.2">
      <c r="A7" s="3" t="s">
        <v>7</v>
      </c>
      <c r="B7" s="18"/>
      <c r="C7" s="15"/>
      <c r="D7" s="15"/>
      <c r="E7" s="15"/>
      <c r="F7" s="26"/>
    </row>
    <row r="8" spans="1:6" ht="25.5" customHeight="1" x14ac:dyDescent="0.2">
      <c r="A8" s="3" t="s">
        <v>8</v>
      </c>
      <c r="B8" s="18"/>
      <c r="C8" s="15"/>
      <c r="D8" s="15"/>
      <c r="E8" s="15"/>
      <c r="F8" s="13" t="s">
        <v>73</v>
      </c>
    </row>
    <row r="9" spans="1:6" s="10" customFormat="1" ht="15" customHeight="1" x14ac:dyDescent="0.2">
      <c r="A9" s="3"/>
      <c r="B9" s="32"/>
      <c r="C9" s="30"/>
      <c r="D9" s="30"/>
      <c r="E9" s="30"/>
      <c r="F9" s="31"/>
    </row>
    <row r="10" spans="1:6" s="10" customFormat="1" ht="15" customHeight="1" x14ac:dyDescent="0.2">
      <c r="A10" s="3"/>
      <c r="B10" s="32"/>
      <c r="C10" s="33" t="s">
        <v>74</v>
      </c>
      <c r="D10" s="33" t="s">
        <v>75</v>
      </c>
      <c r="E10" s="30"/>
      <c r="F10" s="31"/>
    </row>
    <row r="11" spans="1:6" ht="12.75" x14ac:dyDescent="0.2">
      <c r="A11" s="23" t="s">
        <v>9</v>
      </c>
      <c r="B11" s="17"/>
      <c r="C11" s="17"/>
      <c r="D11" s="17"/>
      <c r="E11" s="5"/>
      <c r="F11" s="5"/>
    </row>
    <row r="12" spans="1:6" ht="12.75" x14ac:dyDescent="0.2">
      <c r="A12" s="2" t="s">
        <v>10</v>
      </c>
      <c r="B12" s="6">
        <v>150</v>
      </c>
      <c r="C12" s="7"/>
      <c r="D12" s="4">
        <f t="shared" ref="D12:D18" si="0">B12*C12</f>
        <v>0</v>
      </c>
      <c r="F12" s="2" t="s">
        <v>11</v>
      </c>
    </row>
    <row r="13" spans="1:6" ht="12.75" x14ac:dyDescent="0.2">
      <c r="A13" s="2" t="s">
        <v>12</v>
      </c>
      <c r="B13" s="6">
        <v>300</v>
      </c>
      <c r="C13" s="7"/>
      <c r="D13" s="4">
        <f t="shared" si="0"/>
        <v>0</v>
      </c>
      <c r="F13" s="2" t="s">
        <v>13</v>
      </c>
    </row>
    <row r="14" spans="1:6" ht="12.75" x14ac:dyDescent="0.2">
      <c r="A14" s="2" t="s">
        <v>14</v>
      </c>
      <c r="B14" s="6">
        <v>500</v>
      </c>
      <c r="C14" s="7"/>
      <c r="D14" s="4">
        <f t="shared" si="0"/>
        <v>0</v>
      </c>
      <c r="F14" s="2" t="s">
        <v>15</v>
      </c>
    </row>
    <row r="15" spans="1:6" ht="12.75" x14ac:dyDescent="0.2">
      <c r="A15" s="2" t="s">
        <v>16</v>
      </c>
      <c r="B15" s="6">
        <v>750</v>
      </c>
      <c r="C15" s="7"/>
      <c r="D15" s="4">
        <f t="shared" si="0"/>
        <v>0</v>
      </c>
      <c r="F15" s="2" t="s">
        <v>17</v>
      </c>
    </row>
    <row r="16" spans="1:6" ht="12.75" x14ac:dyDescent="0.2">
      <c r="A16" s="2" t="s">
        <v>18</v>
      </c>
      <c r="B16" s="6">
        <v>1000</v>
      </c>
      <c r="C16" s="7"/>
      <c r="D16" s="4">
        <f t="shared" si="0"/>
        <v>0</v>
      </c>
      <c r="F16" s="2" t="s">
        <v>19</v>
      </c>
    </row>
    <row r="17" spans="1:6" ht="12.75" x14ac:dyDescent="0.2">
      <c r="A17" s="2" t="s">
        <v>20</v>
      </c>
      <c r="B17" s="6">
        <v>1800</v>
      </c>
      <c r="C17" s="7"/>
      <c r="D17" s="4">
        <f t="shared" si="0"/>
        <v>0</v>
      </c>
      <c r="F17" s="2" t="s">
        <v>21</v>
      </c>
    </row>
    <row r="18" spans="1:6" ht="12.75" x14ac:dyDescent="0.2">
      <c r="A18" s="2" t="s">
        <v>22</v>
      </c>
      <c r="B18" s="6">
        <v>3500</v>
      </c>
      <c r="C18" s="7"/>
      <c r="D18" s="4">
        <f t="shared" si="0"/>
        <v>0</v>
      </c>
      <c r="F18" s="2" t="s">
        <v>23</v>
      </c>
    </row>
    <row r="20" spans="1:6" ht="12.75" x14ac:dyDescent="0.2">
      <c r="A20" s="23" t="s">
        <v>24</v>
      </c>
      <c r="B20" s="17"/>
      <c r="C20" s="17"/>
      <c r="D20" s="17"/>
      <c r="E20" s="5"/>
      <c r="F20" s="5"/>
    </row>
    <row r="21" spans="1:6" ht="12.75" x14ac:dyDescent="0.2">
      <c r="A21" s="2" t="s">
        <v>25</v>
      </c>
      <c r="B21" s="6">
        <v>1000</v>
      </c>
      <c r="C21" s="7"/>
      <c r="D21" s="4">
        <f t="shared" ref="D21:D23" si="1">B21*C21</f>
        <v>0</v>
      </c>
      <c r="F21" s="2" t="s">
        <v>26</v>
      </c>
    </row>
    <row r="22" spans="1:6" ht="12.75" x14ac:dyDescent="0.2">
      <c r="A22" s="2" t="s">
        <v>27</v>
      </c>
      <c r="B22" s="6">
        <v>1000</v>
      </c>
      <c r="C22" s="7"/>
      <c r="D22" s="4">
        <f t="shared" si="1"/>
        <v>0</v>
      </c>
      <c r="F22" s="2" t="s">
        <v>28</v>
      </c>
    </row>
    <row r="23" spans="1:6" ht="12.75" x14ac:dyDescent="0.2">
      <c r="A23" s="2" t="s">
        <v>29</v>
      </c>
      <c r="B23" s="6">
        <v>1000</v>
      </c>
      <c r="C23" s="7"/>
      <c r="D23" s="4">
        <f t="shared" si="1"/>
        <v>0</v>
      </c>
      <c r="F23" s="2" t="s">
        <v>30</v>
      </c>
    </row>
    <row r="25" spans="1:6" ht="12.75" x14ac:dyDescent="0.2">
      <c r="A25" s="23" t="s">
        <v>31</v>
      </c>
      <c r="B25" s="17"/>
      <c r="C25" s="17"/>
      <c r="D25" s="17"/>
      <c r="E25" s="5"/>
      <c r="F25" s="5"/>
    </row>
    <row r="26" spans="1:6" ht="12.75" x14ac:dyDescent="0.2">
      <c r="A26" s="8" t="s">
        <v>32</v>
      </c>
      <c r="F26" s="25" t="s">
        <v>33</v>
      </c>
    </row>
    <row r="27" spans="1:6" ht="12.75" x14ac:dyDescent="0.2">
      <c r="A27" s="2" t="s">
        <v>34</v>
      </c>
      <c r="B27" s="6">
        <v>5000</v>
      </c>
      <c r="C27" s="7"/>
      <c r="D27" s="4">
        <f t="shared" ref="D27:D28" si="2">B27*C27</f>
        <v>0</v>
      </c>
      <c r="F27" s="26"/>
    </row>
    <row r="28" spans="1:6" ht="12.75" x14ac:dyDescent="0.2">
      <c r="A28" s="2" t="s">
        <v>35</v>
      </c>
      <c r="B28" s="6">
        <v>2000</v>
      </c>
      <c r="C28" s="7"/>
      <c r="D28" s="4">
        <f t="shared" si="2"/>
        <v>0</v>
      </c>
      <c r="F28" s="26"/>
    </row>
    <row r="29" spans="1:6" ht="12.75" x14ac:dyDescent="0.2">
      <c r="A29" s="8" t="s">
        <v>36</v>
      </c>
      <c r="F29" s="26"/>
    </row>
    <row r="30" spans="1:6" ht="12.75" x14ac:dyDescent="0.2">
      <c r="A30" s="2" t="s">
        <v>34</v>
      </c>
      <c r="B30" s="6">
        <v>5000</v>
      </c>
      <c r="C30" s="7"/>
      <c r="D30" s="4">
        <f t="shared" ref="D30:D31" si="3">B30*C30</f>
        <v>0</v>
      </c>
      <c r="F30" s="26"/>
    </row>
    <row r="31" spans="1:6" ht="12.75" x14ac:dyDescent="0.2">
      <c r="A31" s="2" t="s">
        <v>35</v>
      </c>
      <c r="B31" s="6">
        <v>2000</v>
      </c>
      <c r="C31" s="7"/>
      <c r="D31" s="4">
        <f t="shared" si="3"/>
        <v>0</v>
      </c>
      <c r="F31" s="26"/>
    </row>
    <row r="32" spans="1:6" ht="12.75" x14ac:dyDescent="0.2">
      <c r="A32" s="8" t="s">
        <v>37</v>
      </c>
      <c r="F32" s="26"/>
    </row>
    <row r="33" spans="1:6" ht="12.75" x14ac:dyDescent="0.2">
      <c r="A33" s="2" t="s">
        <v>34</v>
      </c>
      <c r="B33" s="6">
        <v>4000</v>
      </c>
      <c r="C33" s="7"/>
      <c r="D33" s="4">
        <f t="shared" ref="D33:D34" si="4">B33*C33</f>
        <v>0</v>
      </c>
      <c r="F33" s="26"/>
    </row>
    <row r="34" spans="1:6" ht="12.75" x14ac:dyDescent="0.2">
      <c r="A34" s="2" t="s">
        <v>35</v>
      </c>
      <c r="B34" s="6">
        <v>1500</v>
      </c>
      <c r="C34" s="7"/>
      <c r="D34" s="4">
        <f t="shared" si="4"/>
        <v>0</v>
      </c>
      <c r="F34" s="26"/>
    </row>
    <row r="35" spans="1:6" ht="12.75" x14ac:dyDescent="0.2">
      <c r="A35" s="8" t="s">
        <v>38</v>
      </c>
      <c r="F35" s="26"/>
    </row>
    <row r="36" spans="1:6" ht="12.75" x14ac:dyDescent="0.2">
      <c r="A36" s="2" t="s">
        <v>34</v>
      </c>
      <c r="B36" s="6">
        <v>4000</v>
      </c>
      <c r="C36" s="7"/>
      <c r="D36" s="4">
        <f t="shared" ref="D36:D37" si="5">B36*C36</f>
        <v>0</v>
      </c>
      <c r="F36" s="26"/>
    </row>
    <row r="37" spans="1:6" ht="12.75" x14ac:dyDescent="0.2">
      <c r="A37" s="2" t="s">
        <v>35</v>
      </c>
      <c r="B37" s="6">
        <v>1500</v>
      </c>
      <c r="C37" s="7"/>
      <c r="D37" s="4">
        <f t="shared" si="5"/>
        <v>0</v>
      </c>
      <c r="F37" s="26"/>
    </row>
    <row r="38" spans="1:6" ht="12.75" x14ac:dyDescent="0.2">
      <c r="A38" s="8" t="s">
        <v>39</v>
      </c>
      <c r="F38" s="26"/>
    </row>
    <row r="39" spans="1:6" ht="12.75" x14ac:dyDescent="0.2">
      <c r="A39" s="2" t="s">
        <v>34</v>
      </c>
      <c r="B39" s="6">
        <v>4000</v>
      </c>
      <c r="C39" s="7"/>
      <c r="D39" s="4">
        <f t="shared" ref="D39:D40" si="6">B39*C39</f>
        <v>0</v>
      </c>
      <c r="F39" s="26"/>
    </row>
    <row r="40" spans="1:6" ht="12.75" x14ac:dyDescent="0.2">
      <c r="A40" s="2" t="s">
        <v>35</v>
      </c>
      <c r="B40" s="6">
        <v>1500</v>
      </c>
      <c r="C40" s="7"/>
      <c r="D40" s="4">
        <f t="shared" si="6"/>
        <v>0</v>
      </c>
      <c r="F40" s="26"/>
    </row>
    <row r="41" spans="1:6" ht="12.75" x14ac:dyDescent="0.2">
      <c r="A41" s="8" t="s">
        <v>40</v>
      </c>
      <c r="F41" s="26"/>
    </row>
    <row r="42" spans="1:6" ht="12.75" x14ac:dyDescent="0.2">
      <c r="A42" s="2" t="s">
        <v>34</v>
      </c>
      <c r="B42" s="2" t="s">
        <v>41</v>
      </c>
      <c r="F42" s="26"/>
    </row>
    <row r="43" spans="1:6" ht="12.75" x14ac:dyDescent="0.2">
      <c r="A43" s="2" t="s">
        <v>35</v>
      </c>
      <c r="B43" s="2" t="s">
        <v>42</v>
      </c>
      <c r="F43" s="26"/>
    </row>
    <row r="44" spans="1:6" ht="12.75" x14ac:dyDescent="0.2">
      <c r="A44" s="8" t="s">
        <v>43</v>
      </c>
      <c r="F44" s="26"/>
    </row>
    <row r="45" spans="1:6" ht="12.75" x14ac:dyDescent="0.2">
      <c r="A45" s="2" t="s">
        <v>34</v>
      </c>
      <c r="B45" s="6">
        <v>3000</v>
      </c>
      <c r="C45" s="7"/>
      <c r="D45" s="4">
        <f t="shared" ref="D45:D46" si="7">B45*C45</f>
        <v>0</v>
      </c>
      <c r="F45" s="26"/>
    </row>
    <row r="46" spans="1:6" ht="12.75" x14ac:dyDescent="0.2">
      <c r="A46" s="2" t="s">
        <v>35</v>
      </c>
      <c r="B46" s="6">
        <v>1000</v>
      </c>
      <c r="C46" s="7"/>
      <c r="D46" s="4">
        <f t="shared" si="7"/>
        <v>0</v>
      </c>
      <c r="F46" s="26"/>
    </row>
    <row r="47" spans="1:6" ht="12.75" x14ac:dyDescent="0.2">
      <c r="A47" s="8" t="s">
        <v>44</v>
      </c>
      <c r="F47" s="26"/>
    </row>
    <row r="48" spans="1:6" ht="12.75" x14ac:dyDescent="0.2">
      <c r="A48" s="2" t="s">
        <v>34</v>
      </c>
      <c r="B48" s="6">
        <v>3000</v>
      </c>
      <c r="C48" s="7"/>
      <c r="D48" s="4">
        <f t="shared" ref="D48:D49" si="8">B48*C48</f>
        <v>0</v>
      </c>
      <c r="F48" s="26"/>
    </row>
    <row r="49" spans="1:6" ht="12.75" x14ac:dyDescent="0.2">
      <c r="A49" s="2" t="s">
        <v>35</v>
      </c>
      <c r="B49" s="6">
        <v>1000</v>
      </c>
      <c r="C49" s="7"/>
      <c r="D49" s="4">
        <f t="shared" si="8"/>
        <v>0</v>
      </c>
      <c r="F49" s="26"/>
    </row>
    <row r="50" spans="1:6" ht="12.75" x14ac:dyDescent="0.2">
      <c r="A50" s="8" t="s">
        <v>45</v>
      </c>
      <c r="F50" s="26"/>
    </row>
    <row r="51" spans="1:6" ht="12.75" x14ac:dyDescent="0.2">
      <c r="A51" s="2" t="s">
        <v>34</v>
      </c>
      <c r="B51" s="6">
        <v>2500</v>
      </c>
      <c r="C51" s="7"/>
      <c r="D51" s="4">
        <f t="shared" ref="D51:D52" si="9">B51*C51</f>
        <v>0</v>
      </c>
      <c r="F51" s="26"/>
    </row>
    <row r="52" spans="1:6" ht="12.75" x14ac:dyDescent="0.2">
      <c r="A52" s="2" t="s">
        <v>35</v>
      </c>
      <c r="B52" s="6">
        <v>750</v>
      </c>
      <c r="C52" s="7"/>
      <c r="D52" s="4">
        <f t="shared" si="9"/>
        <v>0</v>
      </c>
      <c r="F52" s="27"/>
    </row>
    <row r="55" spans="1:6" ht="12.75" x14ac:dyDescent="0.2">
      <c r="A55" s="2" t="s">
        <v>46</v>
      </c>
      <c r="B55" s="6">
        <v>100</v>
      </c>
      <c r="C55" s="7"/>
      <c r="D55" s="4">
        <f>B55*C55</f>
        <v>0</v>
      </c>
      <c r="F55" s="29" t="s">
        <v>47</v>
      </c>
    </row>
    <row r="56" spans="1:6" ht="12.75" x14ac:dyDescent="0.2">
      <c r="A56" s="2" t="s">
        <v>48</v>
      </c>
      <c r="B56" s="28"/>
      <c r="C56" s="15"/>
      <c r="D56" s="15"/>
      <c r="F56" s="26"/>
    </row>
    <row r="57" spans="1:6" ht="12.75" x14ac:dyDescent="0.2">
      <c r="A57" s="2" t="s">
        <v>49</v>
      </c>
      <c r="B57" s="6">
        <v>100</v>
      </c>
      <c r="C57" s="7"/>
      <c r="D57" s="4">
        <f>B57*C57</f>
        <v>0</v>
      </c>
      <c r="F57" s="26"/>
    </row>
    <row r="58" spans="1:6" ht="12.75" x14ac:dyDescent="0.2">
      <c r="A58" s="2" t="s">
        <v>48</v>
      </c>
      <c r="B58" s="18"/>
      <c r="C58" s="15"/>
      <c r="D58" s="15"/>
      <c r="F58" s="26"/>
    </row>
    <row r="59" spans="1:6" ht="12.75" x14ac:dyDescent="0.2">
      <c r="A59" s="2" t="s">
        <v>50</v>
      </c>
      <c r="B59" s="6">
        <v>75</v>
      </c>
      <c r="C59" s="7"/>
      <c r="D59" s="4">
        <f>B59*C59</f>
        <v>0</v>
      </c>
      <c r="F59" s="26"/>
    </row>
    <row r="60" spans="1:6" ht="12.75" x14ac:dyDescent="0.2">
      <c r="A60" s="2" t="s">
        <v>48</v>
      </c>
      <c r="B60" s="18"/>
      <c r="C60" s="15"/>
      <c r="D60" s="15"/>
      <c r="F60" s="27"/>
    </row>
    <row r="62" spans="1:6" ht="12.75" x14ac:dyDescent="0.2">
      <c r="A62" s="19" t="s">
        <v>51</v>
      </c>
      <c r="B62" s="17"/>
      <c r="C62" s="17"/>
      <c r="D62" s="17"/>
      <c r="E62" s="17"/>
    </row>
    <row r="63" spans="1:6" ht="12.75" x14ac:dyDescent="0.2">
      <c r="A63" s="2" t="s">
        <v>52</v>
      </c>
      <c r="B63" s="6">
        <v>500</v>
      </c>
      <c r="C63" s="7"/>
      <c r="D63" s="4">
        <f t="shared" ref="D63:D68" si="10">B63*C63</f>
        <v>0</v>
      </c>
      <c r="F63" s="2" t="s">
        <v>53</v>
      </c>
    </row>
    <row r="64" spans="1:6" ht="12.75" x14ac:dyDescent="0.2">
      <c r="A64" s="2" t="s">
        <v>54</v>
      </c>
      <c r="B64" s="6">
        <v>350</v>
      </c>
      <c r="C64" s="7"/>
      <c r="D64" s="4">
        <f t="shared" si="10"/>
        <v>0</v>
      </c>
      <c r="F64" s="21" t="s">
        <v>55</v>
      </c>
    </row>
    <row r="65" spans="1:6" ht="12.75" x14ac:dyDescent="0.2">
      <c r="A65" s="2" t="s">
        <v>54</v>
      </c>
      <c r="B65" s="6">
        <v>350</v>
      </c>
      <c r="C65" s="7"/>
      <c r="D65" s="4">
        <f t="shared" si="10"/>
        <v>0</v>
      </c>
      <c r="F65" s="17"/>
    </row>
    <row r="66" spans="1:6" ht="12.75" x14ac:dyDescent="0.2">
      <c r="A66" s="2" t="s">
        <v>54</v>
      </c>
      <c r="B66" s="6">
        <v>350</v>
      </c>
      <c r="C66" s="7"/>
      <c r="D66" s="4">
        <f t="shared" si="10"/>
        <v>0</v>
      </c>
      <c r="F66" s="17"/>
    </row>
    <row r="67" spans="1:6" ht="12.75" x14ac:dyDescent="0.2">
      <c r="A67" s="2" t="s">
        <v>54</v>
      </c>
      <c r="B67" s="6">
        <v>350</v>
      </c>
      <c r="C67" s="7"/>
      <c r="D67" s="4">
        <f t="shared" si="10"/>
        <v>0</v>
      </c>
      <c r="F67" s="17"/>
    </row>
    <row r="68" spans="1:6" ht="12.75" x14ac:dyDescent="0.2">
      <c r="A68" s="2" t="s">
        <v>54</v>
      </c>
      <c r="B68" s="6">
        <v>350</v>
      </c>
      <c r="C68" s="7"/>
      <c r="D68" s="4">
        <f t="shared" si="10"/>
        <v>0</v>
      </c>
      <c r="F68" s="17"/>
    </row>
    <row r="70" spans="1:6" ht="12.75" x14ac:dyDescent="0.2">
      <c r="A70" s="20" t="s">
        <v>56</v>
      </c>
      <c r="B70" s="17"/>
      <c r="C70" s="17"/>
      <c r="D70" s="17"/>
    </row>
    <row r="71" spans="1:6" ht="12.75" x14ac:dyDescent="0.2">
      <c r="A71" s="2" t="s">
        <v>57</v>
      </c>
      <c r="B71" s="6">
        <v>350</v>
      </c>
      <c r="C71" s="1">
        <f>C72*C73</f>
        <v>0</v>
      </c>
      <c r="D71" s="4">
        <f>B71*C71</f>
        <v>0</v>
      </c>
      <c r="F71" s="22" t="s">
        <v>58</v>
      </c>
    </row>
    <row r="72" spans="1:6" ht="12.75" x14ac:dyDescent="0.2">
      <c r="A72" s="2" t="s">
        <v>59</v>
      </c>
      <c r="C72" s="9"/>
      <c r="F72" s="17"/>
    </row>
    <row r="73" spans="1:6" ht="12.75" x14ac:dyDescent="0.2">
      <c r="A73" s="2" t="s">
        <v>60</v>
      </c>
      <c r="C73" s="9">
        <v>1</v>
      </c>
      <c r="F73" s="17"/>
    </row>
    <row r="75" spans="1:6" ht="12.75" x14ac:dyDescent="0.2">
      <c r="A75" s="23" t="s">
        <v>61</v>
      </c>
      <c r="B75" s="17"/>
      <c r="C75" s="17"/>
      <c r="D75" s="17"/>
      <c r="E75" s="5"/>
      <c r="F75" s="5"/>
    </row>
    <row r="76" spans="1:6" ht="12.75" x14ac:dyDescent="0.2">
      <c r="A76" s="2" t="s">
        <v>62</v>
      </c>
      <c r="B76" s="6">
        <v>30</v>
      </c>
      <c r="C76" s="7"/>
      <c r="D76" s="4">
        <f>B76*C76</f>
        <v>0</v>
      </c>
      <c r="F76" s="16" t="s">
        <v>63</v>
      </c>
    </row>
    <row r="77" spans="1:6" ht="12.75" x14ac:dyDescent="0.2">
      <c r="A77" s="2" t="s">
        <v>64</v>
      </c>
      <c r="B77" s="14"/>
      <c r="C77" s="15"/>
      <c r="D77" s="15"/>
      <c r="F77" s="17"/>
    </row>
    <row r="78" spans="1:6" ht="12.75" x14ac:dyDescent="0.2">
      <c r="A78" s="2" t="s">
        <v>65</v>
      </c>
      <c r="B78" s="6">
        <v>50</v>
      </c>
      <c r="C78" s="7"/>
      <c r="D78" s="4">
        <f>B78*C78</f>
        <v>0</v>
      </c>
      <c r="F78" s="17"/>
    </row>
    <row r="79" spans="1:6" ht="12.75" x14ac:dyDescent="0.2">
      <c r="A79" s="2" t="s">
        <v>64</v>
      </c>
      <c r="B79" s="14"/>
      <c r="C79" s="15"/>
      <c r="D79" s="15"/>
      <c r="F79" s="17"/>
    </row>
    <row r="80" spans="1:6" ht="12.75" x14ac:dyDescent="0.2">
      <c r="A80" s="2" t="s">
        <v>66</v>
      </c>
      <c r="B80" s="6">
        <v>75</v>
      </c>
      <c r="C80" s="7"/>
      <c r="D80" s="4">
        <f>B80*C80</f>
        <v>0</v>
      </c>
      <c r="F80" s="17"/>
    </row>
    <row r="81" spans="1:6" ht="12.75" x14ac:dyDescent="0.2">
      <c r="A81" s="2" t="s">
        <v>64</v>
      </c>
      <c r="B81" s="14"/>
      <c r="C81" s="15"/>
      <c r="D81" s="15"/>
      <c r="F81" s="17"/>
    </row>
    <row r="82" spans="1:6" ht="12.75" x14ac:dyDescent="0.2">
      <c r="A82" s="2" t="s">
        <v>67</v>
      </c>
      <c r="B82" s="6">
        <v>40</v>
      </c>
      <c r="C82" s="7"/>
      <c r="D82" s="4">
        <f t="shared" ref="D82:D83" si="11">B82*C82</f>
        <v>0</v>
      </c>
      <c r="F82" s="17"/>
    </row>
    <row r="83" spans="1:6" ht="12.75" x14ac:dyDescent="0.2">
      <c r="A83" s="2" t="s">
        <v>68</v>
      </c>
      <c r="B83" s="6">
        <v>40</v>
      </c>
      <c r="C83" s="7"/>
      <c r="D83" s="4">
        <f t="shared" si="11"/>
        <v>0</v>
      </c>
      <c r="F83" s="17"/>
    </row>
    <row r="85" spans="1:6" ht="14.25" customHeight="1" x14ac:dyDescent="0.2">
      <c r="C85" s="3" t="s">
        <v>69</v>
      </c>
      <c r="D85" s="4">
        <f>E2</f>
        <v>0</v>
      </c>
    </row>
  </sheetData>
  <sheetProtection algorithmName="SHA-512" hashValue="SuS/b3Hn0ylndpt39zqMratGfbJyDuYma4FYrJMiCtwd28I2eK2/xbfnJkWCwJN5cJWZKJRaro+mYevgEsyCDw==" saltValue="Lxr21lGCpo+i6hY9gQLhJA==" spinCount="100000" sheet="1" objects="1" scenarios="1"/>
  <protectedRanges>
    <protectedRange sqref="B3:E10 C12:C18 C21:C23 C27:C28 C30:C31 C33:C34 C36:C37 C39:C40 C45:C46 C48:C49 C51:C52 C55 C57 B56:D56 B58:D58 C59 B60:D60 C63:C68 C76 C72:C73 B77:D77 C78 B79:D79 B81:D81" name="Range1"/>
  </protectedRanges>
  <mergeCells count="26">
    <mergeCell ref="A20:D20"/>
    <mergeCell ref="A25:D25"/>
    <mergeCell ref="F26:F52"/>
    <mergeCell ref="B56:D56"/>
    <mergeCell ref="B58:D58"/>
    <mergeCell ref="F55:F60"/>
    <mergeCell ref="B6:E6"/>
    <mergeCell ref="F3:F7"/>
    <mergeCell ref="B7:E7"/>
    <mergeCell ref="B8:E8"/>
    <mergeCell ref="A11:D11"/>
    <mergeCell ref="A1:D1"/>
    <mergeCell ref="E1:F1"/>
    <mergeCell ref="B3:E3"/>
    <mergeCell ref="B4:E4"/>
    <mergeCell ref="B5:E5"/>
    <mergeCell ref="B79:D79"/>
    <mergeCell ref="B81:D81"/>
    <mergeCell ref="F76:F83"/>
    <mergeCell ref="B60:D60"/>
    <mergeCell ref="A62:E62"/>
    <mergeCell ref="A70:D70"/>
    <mergeCell ref="F64:F68"/>
    <mergeCell ref="F71:F73"/>
    <mergeCell ref="A75:D75"/>
    <mergeCell ref="B77:D77"/>
  </mergeCells>
  <dataValidations count="2">
    <dataValidation type="decimal" allowBlank="1" showDropDown="1" showInputMessage="1" showErrorMessage="1" prompt="Enter a number of years between 1 and 10" sqref="C73" xr:uid="{00000000-0002-0000-0100-000000000000}">
      <formula1>0</formula1>
      <formula2>10</formula2>
    </dataValidation>
    <dataValidation type="decimal" operator="greaterThanOrEqual" allowBlank="1" showDropDown="1" showInputMessage="1" showErrorMessage="1" prompt="Enter a quantity of 5 or more" sqref="C72" xr:uid="{00000000-0002-0000-0100-000001000000}">
      <formula1>5</formula1>
    </dataValidation>
  </dataValidations>
  <hyperlinks>
    <hyperlink ref="F2" r:id="rId1" xr:uid="{0BBF4574-70D7-4059-8D5B-E20DE6492439}"/>
    <hyperlink ref="A2" r:id="rId2" xr:uid="{856789C3-7BBD-4FED-8B87-A38084BAC257}"/>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Responses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KawreS</cp:lastModifiedBy>
  <dcterms:modified xsi:type="dcterms:W3CDTF">2022-04-28T01:50:52Z</dcterms:modified>
</cp:coreProperties>
</file>